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Бухгалтерія\2025\Бюдж запит\Паспорти БП\Паспорт 3710160\зміни грудень\"/>
    </mc:Choice>
  </mc:AlternateContent>
  <xr:revisionPtr revIDLastSave="0" documentId="8_{6C573D2E-11DA-4038-B372-9DA7C2F66A8E}" xr6:coauthVersionLast="47" xr6:coauthVersionMax="47" xr10:uidLastSave="{00000000-0000-0000-0000-000000000000}"/>
  <bookViews>
    <workbookView xWindow="-120" yWindow="-120" windowWidth="21840" windowHeight="13020" xr2:uid="{B4EAB245-7F88-4F8D-98DE-223DA660BE05}"/>
  </bookViews>
  <sheets>
    <sheet name="КПК3710160" sheetId="1" r:id="rId1"/>
  </sheets>
  <definedNames>
    <definedName name="_xlnm.Print_Area" localSheetId="0">КПК3710160!$A$1:$BQ$76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70" i="1" l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<sst xmlns="http://schemas.openxmlformats.org/spreadsheetml/2006/main" count="233" uniqueCount="115">
  <si>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</si>
  <si>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</si>
  <si>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</si>
  <si>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</si>
  <si>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</si>
  <si>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</si>
  <si>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</si>
  <si>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</si>
  <si>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</si>
  <si>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</si>
  <si>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</si>
  <si>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</si>
  <si>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</si>
  <si>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</si>
  <si>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</si>
  <si>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</si>
  <si>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</si>
  <si>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</si>
  <si>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</si>
  <si>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</si>
  <si>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</si>
  <si>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</si>
  <si>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</si>
  <si>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</si>
  <si>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</si>
  <si>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</si>
  <si>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</si>
  <si>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</si>
  <si>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</si>
  <si>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</si>
  <si>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</si>
  <si>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</si>
  <si>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</si>
  <si>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</si>
  <si>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</si>
  <si>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</si>
  <si>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</si>
  <si>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</si>
  <si>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</si>
  <si>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</si>
  <si>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</si>
  <si>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</si>
  <si>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</si>
  <si>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</si>
  <si>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</si>
  <si>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</si>
  <si>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</si>
  <si>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</si>
  <si>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</si>
  <si>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</si>
  <si>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</si>
  <si>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</si>
  <si>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</si>
  <si>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</si>
  <si>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</si>
  <si>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</si>
  <si>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</si>
  <si>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</si>
  <si>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</si>
  <si>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</si>
  <si>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</si>
  <si>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</si>
  <si>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</si>
  <si>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3814300 гривень, у тому числі загального фонду – 3774300 гривень та спеціального фонду – 40000 гривень</t>
  </si>
  <si>
    <t>Обсяг  бюджетних  призначень/бюджетних  асигнувань  – 3814300 гривень, у тому числі загального фонду – 3732120 гривень та спеціального фонду – 82180 гривень</t>
  </si>
  <si>
    <t>`- Бюджетний кодекс України (зі змінами), Конституція України;_x000D__x000D_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рік",_x000D__x000D_
-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(зі змінами);_x000D__x000D_
- Постанова КМУ від 28.02.2002 № 228  "Про затвердження порядку складання, розгляду, затвердженя та основних вимог до виконання кошторисів бюджетних установ" (зі змінами);_x000D__x000D_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управління";_x000D__x000D_
- Наказ МФУ від 17.07.2015 № 648 "Про затвердження типових форм бюджетних запитів для формування місцевих бюджетів" (зі змінами);_x000D__x000D_
- Наказ МФУ від 20.09.2017 № 793 "Про затвердження складових програмної класифікації видатків та кредитування місцевих бюджетів" (зі змінами);_x000D__x000D_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
- Закон України "Про Національну програму інформатизації";                                      - Постанова Кабінету Міністрів України від 02.02.2024 № 119 «Деякі питання Національної програми інформатизації»;                                                                      - Наказ Міністерства цифрової трансформації України від 29.03.2023 № 34 «Про затвердження Методики визначення належності бюджетних програм, завдань, проєктів, робіт до сфери інформатизації»;_x000D__x000D_
- Рішення 19 сесії міської ради VIII скликання від 15.12.2022 № 762 "Про затвердження Програми інформатизації діяльності фінансового управління Новгород-Сіверської міської ради Чернігівської області на 2023-2026 роки" зі змінами, внесеними рішенням 23-ої сесії міської ради VIII скликання від 14 квітня 2023 року № 842, _x000D__x000D_
- Рішення 50 сесії міської ради VIII скликання від 24.12.2024 № 1421  "Про бюджет Новгород-Сіверської міської територіальної громади на 2025 рік (код бюджету 2553900000)"  (зі змінами, внесеними рішенням 60-ої сесії міської ради VIII скликання від 21.10.2025 р. № 1751).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</si>
  <si>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</si>
  <si>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Забезпечення виконання управлінням завдань з інформатизації</t>
  </si>
  <si>
    <t>Програма інформатизації діяльності фінансового управління Новгород-Сіверської міської ради Чернігівської області на 2023-2026 роки</t>
  </si>
  <si>
    <t>Затрат</t>
  </si>
  <si>
    <t>кількість штатних одиниць   - в т.ч. посадових осіб місцевого самоврядування</t>
  </si>
  <si>
    <t>осіб</t>
  </si>
  <si>
    <t>кількість фактично зайнятих посад   - в тому числі дівчат/жінок</t>
  </si>
  <si>
    <t>Витрати на матеріально - технічне забезпечення (предмети, матеріали, обладнання та інвентар)</t>
  </si>
  <si>
    <t>грн.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</si>
  <si>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</si>
  <si>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</si>
  <si>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</si>
  <si>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Обсяг видатків на придбання комп`ютерної техніки, мережевого обладнання , оргтехніки, комплектуючих на виконання програми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</si>
  <si>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</si>
  <si>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Продукту</t>
  </si>
  <si>
    <t>кількість отриманих листів, звернень, заяв, скарг</t>
  </si>
  <si>
    <t>од.</t>
  </si>
  <si>
    <t>кількість розроблених нормативно-правових актів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</si>
  <si>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</si>
  <si>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</si>
  <si>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Ефективності</t>
  </si>
  <si>
    <t>кількість виконаних листів, звернень, заяв, скарг на одного працівника</t>
  </si>
  <si>
    <t>Кількість розроблених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</si>
  <si>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</si>
  <si>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</si>
  <si>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</si>
  <si>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 - 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</si>
  <si>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</si>
  <si>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</si>
  <si>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</si>
  <si>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</si>
  <si>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</si>
  <si>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</si>
  <si>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відсоток прийнятих нормативно-правових актів в загальній кількості розроблених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</si>
  <si>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</si>
  <si>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</si>
  <si>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Фінансове управління Новгород-Сіверської міської ради</t>
  </si>
  <si>
    <t>3710000</t>
  </si>
  <si>
    <t>0160</t>
  </si>
  <si>
    <t>0111</t>
  </si>
  <si>
    <t>39560993</t>
  </si>
  <si>
    <t>2553900000</t>
  </si>
  <si>
    <t xml:space="preserve">Порівняні версія паспорту 5 від 2025-11-14  та версія 6 від 2025-12-10  </t>
  </si>
  <si>
    <t>місцевого бюджету на 2025  рік</t>
  </si>
  <si>
    <t>Збільшення капітальних видатків для придбання станції резервного живлення</t>
  </si>
  <si>
    <t>Збільшення капітальних видатків на придбання комп'ютерної техніки</t>
  </si>
  <si>
    <t>Перерозподіл поточних та капітальних видатків через необхідність придбання основних засобів</t>
  </si>
  <si>
    <t>Начальник відділу бухгалтерського обліку та звітності - головний бухгалтер фінансового управління</t>
  </si>
  <si>
    <t>Наталя МАРУС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</si>
</sst>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7" formatCode="_-* #,##0.00\ _₽_-;\-* #,##0.00\ _₽_-;_-* &quot;-&quot;??\ _₽_-;_-@_-"/>
    <numFmt numFmtId="168" formatCode="#0.00"/>
    <numFmt numFmtId="173" formatCode="[Blue]#,##0.00;[Red]\-#,##0.00;#,&quot;-&quot;"/>
    <numFmt numFmtId="174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167" fontId="14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4" fontId="0" fillId="0" borderId="1" xfId="0" applyNumberFormat="1" applyFont="1" applyBorder="1" applyAlignment="1">
      <alignment horizontal="center" vertical="center" wrapText="1"/>
    </xf>
    <xf numFmtId="174" fontId="0" fillId="0" borderId="2" xfId="0" applyNumberFormat="1" applyFont="1" applyBorder="1" applyAlignment="1">
      <alignment horizontal="center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174" fontId="0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7" fontId="18" fillId="0" borderId="3" xfId="0" applyNumberFormat="1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 wrapText="1"/>
    </xf>
    <xf numFmtId="167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7" fontId="18" fillId="0" borderId="4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wrapText="1"/>
    </xf>
    <xf numFmtId="0" fontId="3" fillId="0" borderId="9" xfId="0" applyFont="1" applyBorder="1" applyAlignment="1">
      <alignment horizontal="center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4AB4-8DAF-4A52-8013-E6031C33A873}">
  <dimension ref="A1:CA76"/>
  <sheetViews>
    <sheetView tabSelected="1" view="pageBreakPreview" topLeftCell="A57" zoomScale="60" zoomScaleNormal="100" workbookViewId="0">
      <selection activeCell="AP75" sqref="AP75:BH7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9" ht="15.75" x14ac:dyDescent="0.2">
      <c r="A2" s="79" t="s">
        <v>21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9" ht="15.75" customHeight="1" x14ac:dyDescent="0.2">
      <c r="A3" s="79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9" ht="15.75" customHeight="1" x14ac:dyDescent="0.2">
      <c r="A4" s="79" t="s">
        <v>109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9" ht="22.5" customHeight="1" x14ac:dyDescent="0.2">
      <c r="A5" s="34" t="s">
        <v>108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13"/>
      <c r="N6" s="150" t="s">
        <v>102</v>
      </c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"/>
      <c r="AU6" s="147" t="s">
        <v>106</v>
      </c>
      <c r="AV6" s="81"/>
      <c r="AW6" s="81"/>
      <c r="AX6" s="81"/>
      <c r="AY6" s="81"/>
      <c r="AZ6" s="81"/>
      <c r="BA6" s="81"/>
      <c r="BB6" s="81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0" t="s">
        <v>11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15"/>
      <c r="N7" s="82" t="s">
        <v>12</v>
      </c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15"/>
      <c r="AU7" s="80" t="s">
        <v>13</v>
      </c>
      <c r="AV7" s="80"/>
      <c r="AW7" s="80"/>
      <c r="AX7" s="80"/>
      <c r="AY7" s="80"/>
      <c r="AZ7" s="80"/>
      <c r="BA7" s="80"/>
      <c r="BB7" s="80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47" t="s">
        <v>103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13"/>
      <c r="N9" s="150" t="s">
        <v>102</v>
      </c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"/>
      <c r="AU9" s="147" t="s">
        <v>106</v>
      </c>
      <c r="AV9" s="81"/>
      <c r="AW9" s="81"/>
      <c r="AX9" s="81"/>
      <c r="AY9" s="81"/>
      <c r="AZ9" s="81"/>
      <c r="BA9" s="81"/>
      <c r="BB9" s="81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0" t="s">
        <v>11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15"/>
      <c r="N10" s="82" t="s">
        <v>14</v>
      </c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15"/>
      <c r="AU10" s="80" t="s">
        <v>13</v>
      </c>
      <c r="AV10" s="80"/>
      <c r="AW10" s="80"/>
      <c r="AX10" s="80"/>
      <c r="AY10" s="80"/>
      <c r="AZ10" s="80"/>
      <c r="BA10" s="80"/>
      <c r="BB10" s="80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47" t="s">
        <v>100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/>
      <c r="N12" s="147" t="s">
        <v>104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18"/>
      <c r="AA12" s="147" t="s">
        <v>105</v>
      </c>
      <c r="AB12" s="81"/>
      <c r="AC12" s="81"/>
      <c r="AD12" s="81"/>
      <c r="AE12" s="81"/>
      <c r="AF12" s="81"/>
      <c r="AG12" s="81"/>
      <c r="AH12" s="81"/>
      <c r="AI12" s="81"/>
      <c r="AJ12" s="18"/>
      <c r="AK12" s="148" t="s">
        <v>101</v>
      </c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8"/>
      <c r="BE12" s="147" t="s">
        <v>107</v>
      </c>
      <c r="BF12" s="81"/>
      <c r="BG12" s="81"/>
      <c r="BH12" s="81"/>
      <c r="BI12" s="81"/>
      <c r="BJ12" s="81"/>
      <c r="BK12" s="81"/>
      <c r="BL12" s="81"/>
    </row>
    <row r="13" spans="1:69" ht="23.25" customHeight="1" x14ac:dyDescent="0.2">
      <c r="A13"/>
      <c r="B13" s="80" t="s">
        <v>11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/>
      <c r="N13" s="80" t="s">
        <v>15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21"/>
      <c r="AA13" s="83" t="s">
        <v>16</v>
      </c>
      <c r="AB13" s="83"/>
      <c r="AC13" s="83"/>
      <c r="AD13" s="83"/>
      <c r="AE13" s="83"/>
      <c r="AF13" s="83"/>
      <c r="AG13" s="83"/>
      <c r="AH13" s="83"/>
      <c r="AI13" s="83"/>
      <c r="AJ13" s="21"/>
      <c r="AK13" s="84" t="s">
        <v>17</v>
      </c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21"/>
      <c r="BE13" s="80" t="s">
        <v>18</v>
      </c>
      <c r="BF13" s="80"/>
      <c r="BG13" s="80"/>
      <c r="BH13" s="80"/>
      <c r="BI13" s="80"/>
      <c r="BJ13" s="80"/>
      <c r="BK13" s="80"/>
      <c r="BL13" s="80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9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3" t="s">
        <v>25</v>
      </c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54"/>
      <c r="AQ16" s="46" t="s">
        <v>0</v>
      </c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8"/>
    </row>
    <row r="17" spans="1:79" ht="17.25" customHeight="1" x14ac:dyDescent="0.2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5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8"/>
      <c r="AQ17" s="53" t="s">
        <v>26</v>
      </c>
      <c r="AR17" s="47"/>
      <c r="AS17" s="47"/>
      <c r="AT17" s="47"/>
      <c r="AU17" s="47"/>
      <c r="AV17" s="47"/>
      <c r="AW17" s="48"/>
      <c r="AX17" s="56" t="s">
        <v>27</v>
      </c>
      <c r="AY17" s="57"/>
      <c r="AZ17" s="57"/>
      <c r="BA17" s="57"/>
      <c r="BB17" s="57"/>
      <c r="BC17" s="57"/>
      <c r="BD17" s="58"/>
      <c r="BE17" s="56" t="s">
        <v>28</v>
      </c>
      <c r="BF17" s="57"/>
      <c r="BG17" s="57"/>
      <c r="BH17" s="57"/>
      <c r="BI17" s="57"/>
      <c r="BJ17" s="57"/>
      <c r="BK17" s="57"/>
      <c r="BL17" s="58"/>
    </row>
    <row r="18" spans="1:79" ht="10.5" hidden="1" customHeight="1" x14ac:dyDescent="0.2">
      <c r="A18" s="63" t="s">
        <v>48</v>
      </c>
      <c r="B18" s="64"/>
      <c r="C18" s="64"/>
      <c r="D18" s="64"/>
      <c r="E18" s="64"/>
      <c r="F18" s="64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92"/>
      <c r="V18" s="63" t="s">
        <v>49</v>
      </c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5"/>
      <c r="AQ18" s="89" t="s">
        <v>38</v>
      </c>
      <c r="AR18" s="90"/>
      <c r="AS18" s="90"/>
      <c r="AT18" s="90"/>
      <c r="AU18" s="90"/>
      <c r="AV18" s="90"/>
      <c r="AW18" s="91"/>
      <c r="AX18" s="89" t="s">
        <v>39</v>
      </c>
      <c r="AY18" s="90"/>
      <c r="AZ18" s="90"/>
      <c r="BA18" s="90"/>
      <c r="BB18" s="90"/>
      <c r="BC18" s="90"/>
      <c r="BD18" s="91"/>
      <c r="BE18" s="89" t="s">
        <v>41</v>
      </c>
      <c r="BF18" s="47"/>
      <c r="BG18" s="47"/>
      <c r="BH18" s="47"/>
      <c r="BI18" s="47"/>
      <c r="BJ18" s="47"/>
      <c r="BK18" s="47"/>
      <c r="BL18" s="48"/>
      <c r="CA18" s="1" t="s">
        <v>50</v>
      </c>
    </row>
    <row r="19" spans="1:79" ht="38.25" customHeight="1" x14ac:dyDescent="0.2">
      <c r="A19" s="104" t="s">
        <v>63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7"/>
      <c r="V19" s="105" t="s">
        <v>64</v>
      </c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7"/>
      <c r="AQ19" s="93">
        <v>-42180</v>
      </c>
      <c r="AR19" s="94"/>
      <c r="AS19" s="94"/>
      <c r="AT19" s="94"/>
      <c r="AU19" s="94"/>
      <c r="AV19" s="94"/>
      <c r="AW19" s="95"/>
      <c r="AX19" s="93">
        <v>42180</v>
      </c>
      <c r="AY19" s="94"/>
      <c r="AZ19" s="94"/>
      <c r="BA19" s="94"/>
      <c r="BB19" s="94"/>
      <c r="BC19" s="94"/>
      <c r="BD19" s="95"/>
      <c r="BE19" s="93">
        <f>AQ19+AX19</f>
        <v>0</v>
      </c>
      <c r="BF19" s="108"/>
      <c r="BG19" s="108"/>
      <c r="BH19" s="108"/>
      <c r="BI19" s="108"/>
      <c r="BJ19" s="108"/>
      <c r="BK19" s="108"/>
      <c r="BL19" s="109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3" t="s">
        <v>48</v>
      </c>
      <c r="B23" s="64"/>
      <c r="C23" s="64"/>
      <c r="D23" s="64"/>
      <c r="E23" s="64"/>
      <c r="F23" s="64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92"/>
      <c r="AG23" s="63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344.25" customHeight="1" x14ac:dyDescent="0.2">
      <c r="A24" s="104" t="s">
        <v>65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7"/>
      <c r="AG24" s="105" t="s">
        <v>65</v>
      </c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8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8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1"/>
      <c r="BD27" s="43" t="s">
        <v>32</v>
      </c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5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76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8"/>
    </row>
    <row r="29" spans="1:79" ht="15.75" hidden="1" customHeight="1" x14ac:dyDescent="0.2">
      <c r="A29" s="66" t="s">
        <v>7</v>
      </c>
      <c r="B29" s="66"/>
      <c r="C29" s="66" t="s">
        <v>48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 t="s">
        <v>40</v>
      </c>
      <c r="V29" s="66"/>
      <c r="W29" s="66" t="s">
        <v>49</v>
      </c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85" t="s">
        <v>38</v>
      </c>
      <c r="AP29" s="86"/>
      <c r="AQ29" s="86"/>
      <c r="AR29" s="86"/>
      <c r="AS29" s="86"/>
      <c r="AT29" s="85" t="s">
        <v>39</v>
      </c>
      <c r="AU29" s="85"/>
      <c r="AV29" s="85"/>
      <c r="AW29" s="85"/>
      <c r="AX29" s="85"/>
      <c r="AY29" s="85" t="s">
        <v>8</v>
      </c>
      <c r="AZ29" s="87"/>
      <c r="BA29" s="87"/>
      <c r="BB29" s="87"/>
      <c r="BC29" s="87"/>
      <c r="BD29" s="62" t="s">
        <v>60</v>
      </c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CA29" s="1" t="s">
        <v>52</v>
      </c>
    </row>
    <row r="30" spans="1:79" ht="63.75" customHeight="1" x14ac:dyDescent="0.2">
      <c r="A30" s="66">
        <v>1</v>
      </c>
      <c r="B30" s="66"/>
      <c r="C30" s="105" t="s">
        <v>66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7"/>
      <c r="U30" s="62">
        <v>1</v>
      </c>
      <c r="V30" s="62"/>
      <c r="W30" s="105" t="s">
        <v>66</v>
      </c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7"/>
      <c r="AO30" s="110">
        <v>-32680</v>
      </c>
      <c r="AP30" s="111"/>
      <c r="AQ30" s="111"/>
      <c r="AR30" s="111"/>
      <c r="AS30" s="111"/>
      <c r="AT30" s="110">
        <v>22180</v>
      </c>
      <c r="AU30" s="111"/>
      <c r="AV30" s="111"/>
      <c r="AW30" s="111"/>
      <c r="AX30" s="111"/>
      <c r="AY30" s="110">
        <f>AO30+AT30</f>
        <v>-10500</v>
      </c>
      <c r="AZ30" s="111"/>
      <c r="BA30" s="111"/>
      <c r="BB30" s="111"/>
      <c r="BC30" s="111"/>
      <c r="BD30" s="112" t="s">
        <v>110</v>
      </c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CA30" s="1" t="s">
        <v>45</v>
      </c>
    </row>
    <row r="31" spans="1:79" ht="25.5" customHeight="1" x14ac:dyDescent="0.2">
      <c r="A31" s="66">
        <v>2</v>
      </c>
      <c r="B31" s="66"/>
      <c r="C31" s="105" t="s">
        <v>67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7"/>
      <c r="U31" s="62">
        <v>2</v>
      </c>
      <c r="V31" s="62"/>
      <c r="W31" s="105" t="s">
        <v>67</v>
      </c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7"/>
      <c r="AO31" s="110">
        <v>-9500</v>
      </c>
      <c r="AP31" s="111"/>
      <c r="AQ31" s="111"/>
      <c r="AR31" s="111"/>
      <c r="AS31" s="111"/>
      <c r="AT31" s="110">
        <v>20000</v>
      </c>
      <c r="AU31" s="111"/>
      <c r="AV31" s="111"/>
      <c r="AW31" s="111"/>
      <c r="AX31" s="111"/>
      <c r="AY31" s="110">
        <f>AO31+AT31</f>
        <v>10500</v>
      </c>
      <c r="AZ31" s="111"/>
      <c r="BA31" s="111"/>
      <c r="BB31" s="111"/>
      <c r="BC31" s="111"/>
      <c r="BD31" s="112" t="s">
        <v>111</v>
      </c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</row>
    <row r="34" spans="1:79" ht="15.75" customHeight="1" x14ac:dyDescent="0.2">
      <c r="A34" s="36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79" ht="33" customHeight="1" x14ac:dyDescent="0.2">
      <c r="A35" s="36" t="s">
        <v>24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36" t="s">
        <v>25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6" t="s">
        <v>0</v>
      </c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1"/>
      <c r="BD35" s="43" t="s">
        <v>32</v>
      </c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5"/>
    </row>
    <row r="36" spans="1:79" ht="48" customHeight="1" x14ac:dyDescent="0.2">
      <c r="A36" s="41" t="s">
        <v>3</v>
      </c>
      <c r="B36" s="41"/>
      <c r="C36" s="41" t="s">
        <v>34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 t="s">
        <v>3</v>
      </c>
      <c r="V36" s="41"/>
      <c r="W36" s="41" t="s">
        <v>34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 t="s">
        <v>2</v>
      </c>
      <c r="AP36" s="41"/>
      <c r="AQ36" s="41"/>
      <c r="AR36" s="41"/>
      <c r="AS36" s="41"/>
      <c r="AT36" s="41" t="s">
        <v>1</v>
      </c>
      <c r="AU36" s="41"/>
      <c r="AV36" s="41"/>
      <c r="AW36" s="41"/>
      <c r="AX36" s="41"/>
      <c r="AY36" s="36" t="s">
        <v>31</v>
      </c>
      <c r="AZ36" s="39"/>
      <c r="BA36" s="39"/>
      <c r="BB36" s="39"/>
      <c r="BC36" s="40"/>
      <c r="BD36" s="76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8"/>
    </row>
    <row r="37" spans="1:79" ht="15.75" hidden="1" customHeight="1" x14ac:dyDescent="0.2">
      <c r="A37" s="66" t="s">
        <v>7</v>
      </c>
      <c r="B37" s="66"/>
      <c r="C37" s="66" t="s">
        <v>48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 t="s">
        <v>40</v>
      </c>
      <c r="V37" s="66"/>
      <c r="W37" s="66" t="s">
        <v>49</v>
      </c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62" t="s">
        <v>38</v>
      </c>
      <c r="AP37" s="98"/>
      <c r="AQ37" s="98"/>
      <c r="AR37" s="98"/>
      <c r="AS37" s="98"/>
      <c r="AT37" s="71" t="s">
        <v>39</v>
      </c>
      <c r="AU37" s="71"/>
      <c r="AV37" s="71"/>
      <c r="AW37" s="71"/>
      <c r="AX37" s="71"/>
      <c r="AY37" s="71" t="s">
        <v>8</v>
      </c>
      <c r="AZ37" s="59"/>
      <c r="BA37" s="59"/>
      <c r="BB37" s="59"/>
      <c r="BC37" s="59"/>
      <c r="BD37" s="62" t="s">
        <v>60</v>
      </c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53</v>
      </c>
    </row>
    <row r="38" spans="1:79" ht="38.25" customHeight="1" x14ac:dyDescent="0.2">
      <c r="A38" s="66">
        <v>1</v>
      </c>
      <c r="B38" s="66"/>
      <c r="C38" s="105" t="s">
        <v>68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7"/>
      <c r="U38" s="62">
        <v>1</v>
      </c>
      <c r="V38" s="62"/>
      <c r="W38" s="105" t="s">
        <v>68</v>
      </c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7"/>
      <c r="AO38" s="110">
        <v>-9500</v>
      </c>
      <c r="AP38" s="111"/>
      <c r="AQ38" s="111"/>
      <c r="AR38" s="111"/>
      <c r="AS38" s="111"/>
      <c r="AT38" s="110">
        <v>20000</v>
      </c>
      <c r="AU38" s="111"/>
      <c r="AV38" s="111"/>
      <c r="AW38" s="111"/>
      <c r="AX38" s="111"/>
      <c r="AY38" s="110">
        <f>AO38+AT38</f>
        <v>10500</v>
      </c>
      <c r="AZ38" s="111"/>
      <c r="BA38" s="111"/>
      <c r="BB38" s="111"/>
      <c r="BC38" s="111"/>
      <c r="BD38" s="112" t="s">
        <v>112</v>
      </c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8"/>
      <c r="C43" s="36" t="s">
        <v>4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8"/>
      <c r="T43" s="36" t="s">
        <v>36</v>
      </c>
      <c r="U43" s="39"/>
      <c r="V43" s="40"/>
      <c r="W43" s="36" t="s">
        <v>26</v>
      </c>
      <c r="X43" s="47"/>
      <c r="Y43" s="47"/>
      <c r="Z43" s="47"/>
      <c r="AA43" s="48"/>
      <c r="AB43" s="36" t="s">
        <v>27</v>
      </c>
      <c r="AC43" s="47"/>
      <c r="AD43" s="47"/>
      <c r="AE43" s="47"/>
      <c r="AF43" s="48"/>
      <c r="AG43" s="36" t="s">
        <v>3</v>
      </c>
      <c r="AH43" s="48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66" t="s">
        <v>61</v>
      </c>
      <c r="B44" s="66"/>
      <c r="C44" s="63" t="s">
        <v>48</v>
      </c>
      <c r="D44" s="64"/>
      <c r="E44" s="64"/>
      <c r="F44" s="64"/>
      <c r="G44" s="64"/>
      <c r="H44" s="64"/>
      <c r="I44" s="64"/>
      <c r="J44" s="96"/>
      <c r="K44" s="96"/>
      <c r="L44" s="96"/>
      <c r="M44" s="96"/>
      <c r="N44" s="96"/>
      <c r="O44" s="96"/>
      <c r="P44" s="96"/>
      <c r="Q44" s="96"/>
      <c r="R44" s="96"/>
      <c r="S44" s="97"/>
      <c r="T44" s="63" t="s">
        <v>55</v>
      </c>
      <c r="U44" s="64"/>
      <c r="V44" s="65"/>
      <c r="W44" s="99" t="s">
        <v>57</v>
      </c>
      <c r="X44" s="100"/>
      <c r="Y44" s="100"/>
      <c r="Z44" s="100"/>
      <c r="AA44" s="101"/>
      <c r="AB44" s="99" t="s">
        <v>62</v>
      </c>
      <c r="AC44" s="100"/>
      <c r="AD44" s="100"/>
      <c r="AE44" s="100"/>
      <c r="AF44" s="101"/>
      <c r="AG44" s="102" t="s">
        <v>40</v>
      </c>
      <c r="AH44" s="103"/>
      <c r="AI44" s="99" t="s">
        <v>49</v>
      </c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8"/>
      <c r="AU44" s="99" t="s">
        <v>56</v>
      </c>
      <c r="AV44" s="100"/>
      <c r="AW44" s="101"/>
      <c r="AX44" s="71" t="s">
        <v>58</v>
      </c>
      <c r="AY44" s="71"/>
      <c r="AZ44" s="71"/>
      <c r="BA44" s="71"/>
      <c r="BB44" s="71"/>
      <c r="BC44" s="71" t="s">
        <v>59</v>
      </c>
      <c r="BD44" s="71"/>
      <c r="BE44" s="71"/>
      <c r="BF44" s="71"/>
      <c r="BG44" s="71"/>
      <c r="BH44" s="71" t="s">
        <v>42</v>
      </c>
      <c r="BI44" s="71"/>
      <c r="BJ44" s="71"/>
      <c r="BK44" s="71"/>
      <c r="BL44" s="71"/>
      <c r="BM44" s="72" t="s">
        <v>42</v>
      </c>
      <c r="BN44" s="72"/>
      <c r="BO44" s="72"/>
      <c r="BP44" s="72"/>
      <c r="BQ44" s="72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0" customFormat="1" ht="15.75" x14ac:dyDescent="0.2">
      <c r="A45" s="114">
        <v>0</v>
      </c>
      <c r="B45" s="114"/>
      <c r="C45" s="115" t="s">
        <v>69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7"/>
      <c r="T45" s="115"/>
      <c r="U45" s="116"/>
      <c r="V45" s="117"/>
      <c r="W45" s="118">
        <v>0</v>
      </c>
      <c r="X45" s="119"/>
      <c r="Y45" s="119"/>
      <c r="Z45" s="119"/>
      <c r="AA45" s="120"/>
      <c r="AB45" s="118">
        <v>0</v>
      </c>
      <c r="AC45" s="119"/>
      <c r="AD45" s="119"/>
      <c r="AE45" s="119"/>
      <c r="AF45" s="120"/>
      <c r="AG45" s="121">
        <v>0</v>
      </c>
      <c r="AH45" s="122"/>
      <c r="AI45" s="123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5"/>
      <c r="AU45" s="123"/>
      <c r="AV45" s="124"/>
      <c r="AW45" s="125"/>
      <c r="AX45" s="126">
        <v>0</v>
      </c>
      <c r="AY45" s="126"/>
      <c r="AZ45" s="126"/>
      <c r="BA45" s="126"/>
      <c r="BB45" s="126"/>
      <c r="BC45" s="126">
        <v>0</v>
      </c>
      <c r="BD45" s="126"/>
      <c r="BE45" s="126"/>
      <c r="BF45" s="126"/>
      <c r="BG45" s="126"/>
      <c r="BH45" s="127">
        <f>AX45-W45</f>
        <v>0</v>
      </c>
      <c r="BI45" s="127"/>
      <c r="BJ45" s="127"/>
      <c r="BK45" s="127"/>
      <c r="BL45" s="127"/>
      <c r="BM45" s="127">
        <f>BC45-AB45</f>
        <v>0</v>
      </c>
      <c r="BN45" s="127"/>
      <c r="BO45" s="127"/>
      <c r="BP45" s="127"/>
      <c r="BQ45" s="127"/>
      <c r="BR45" s="128"/>
      <c r="BS45" s="128"/>
      <c r="BT45" s="128"/>
      <c r="BU45" s="128"/>
      <c r="BV45" s="128"/>
      <c r="BW45" s="128"/>
      <c r="BX45" s="128"/>
      <c r="BY45" s="128"/>
      <c r="BZ45" s="129"/>
      <c r="CA45" s="130" t="s">
        <v>47</v>
      </c>
    </row>
    <row r="46" spans="1:79" ht="38.25" customHeight="1" x14ac:dyDescent="0.2">
      <c r="A46" s="62">
        <v>1</v>
      </c>
      <c r="B46" s="62"/>
      <c r="C46" s="133" t="s">
        <v>70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7"/>
      <c r="T46" s="134" t="s">
        <v>71</v>
      </c>
      <c r="U46" s="135"/>
      <c r="V46" s="136"/>
      <c r="W46" s="137">
        <v>7</v>
      </c>
      <c r="X46" s="138"/>
      <c r="Y46" s="138"/>
      <c r="Z46" s="138"/>
      <c r="AA46" s="139"/>
      <c r="AB46" s="137">
        <v>0</v>
      </c>
      <c r="AC46" s="138"/>
      <c r="AD46" s="138"/>
      <c r="AE46" s="138"/>
      <c r="AF46" s="139"/>
      <c r="AG46" s="102">
        <v>1</v>
      </c>
      <c r="AH46" s="103"/>
      <c r="AI46" s="140" t="s">
        <v>70</v>
      </c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7"/>
      <c r="AU46" s="141" t="s">
        <v>71</v>
      </c>
      <c r="AV46" s="142"/>
      <c r="AW46" s="143"/>
      <c r="AX46" s="85">
        <v>7</v>
      </c>
      <c r="AY46" s="85"/>
      <c r="AZ46" s="85"/>
      <c r="BA46" s="85"/>
      <c r="BB46" s="85"/>
      <c r="BC46" s="85">
        <v>0</v>
      </c>
      <c r="BD46" s="85"/>
      <c r="BE46" s="85"/>
      <c r="BF46" s="85"/>
      <c r="BG46" s="85"/>
      <c r="BH46" s="144">
        <f>AX46-W46</f>
        <v>0</v>
      </c>
      <c r="BI46" s="144"/>
      <c r="BJ46" s="144"/>
      <c r="BK46" s="144"/>
      <c r="BL46" s="144"/>
      <c r="BM46" s="144">
        <f>BC46-AB46</f>
        <v>0</v>
      </c>
      <c r="BN46" s="144"/>
      <c r="BO46" s="144"/>
      <c r="BP46" s="144"/>
      <c r="BQ46" s="1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62">
        <v>2</v>
      </c>
      <c r="B47" s="62"/>
      <c r="C47" s="133" t="s">
        <v>72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7"/>
      <c r="T47" s="134" t="s">
        <v>71</v>
      </c>
      <c r="U47" s="135"/>
      <c r="V47" s="136"/>
      <c r="W47" s="137">
        <v>7</v>
      </c>
      <c r="X47" s="138"/>
      <c r="Y47" s="138"/>
      <c r="Z47" s="138"/>
      <c r="AA47" s="139"/>
      <c r="AB47" s="137">
        <v>0</v>
      </c>
      <c r="AC47" s="138"/>
      <c r="AD47" s="138"/>
      <c r="AE47" s="138"/>
      <c r="AF47" s="139"/>
      <c r="AG47" s="102">
        <v>2</v>
      </c>
      <c r="AH47" s="103"/>
      <c r="AI47" s="140" t="s">
        <v>72</v>
      </c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7"/>
      <c r="AU47" s="141" t="s">
        <v>71</v>
      </c>
      <c r="AV47" s="142"/>
      <c r="AW47" s="143"/>
      <c r="AX47" s="85">
        <v>7</v>
      </c>
      <c r="AY47" s="85"/>
      <c r="AZ47" s="85"/>
      <c r="BA47" s="85"/>
      <c r="BB47" s="85"/>
      <c r="BC47" s="85">
        <v>0</v>
      </c>
      <c r="BD47" s="85"/>
      <c r="BE47" s="85"/>
      <c r="BF47" s="85"/>
      <c r="BG47" s="85"/>
      <c r="BH47" s="144">
        <f>AX47-W47</f>
        <v>0</v>
      </c>
      <c r="BI47" s="144"/>
      <c r="BJ47" s="144"/>
      <c r="BK47" s="144"/>
      <c r="BL47" s="144"/>
      <c r="BM47" s="144">
        <f>BC47-AB47</f>
        <v>0</v>
      </c>
      <c r="BN47" s="144"/>
      <c r="BO47" s="144"/>
      <c r="BP47" s="144"/>
      <c r="BQ47" s="1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62">
        <v>3</v>
      </c>
      <c r="B48" s="62"/>
      <c r="C48" s="133" t="s">
        <v>73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7"/>
      <c r="T48" s="134" t="s">
        <v>74</v>
      </c>
      <c r="U48" s="135"/>
      <c r="V48" s="136"/>
      <c r="W48" s="137">
        <v>28000</v>
      </c>
      <c r="X48" s="138"/>
      <c r="Y48" s="138"/>
      <c r="Z48" s="138"/>
      <c r="AA48" s="139"/>
      <c r="AB48" s="137">
        <v>0</v>
      </c>
      <c r="AC48" s="138"/>
      <c r="AD48" s="138"/>
      <c r="AE48" s="138"/>
      <c r="AF48" s="139"/>
      <c r="AG48" s="102">
        <v>3</v>
      </c>
      <c r="AH48" s="103"/>
      <c r="AI48" s="140" t="s">
        <v>73</v>
      </c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7"/>
      <c r="AU48" s="141" t="s">
        <v>74</v>
      </c>
      <c r="AV48" s="142"/>
      <c r="AW48" s="143"/>
      <c r="AX48" s="85">
        <v>58320</v>
      </c>
      <c r="AY48" s="85"/>
      <c r="AZ48" s="85"/>
      <c r="BA48" s="85"/>
      <c r="BB48" s="85"/>
      <c r="BC48" s="85">
        <v>22180</v>
      </c>
      <c r="BD48" s="85"/>
      <c r="BE48" s="85"/>
      <c r="BF48" s="85"/>
      <c r="BG48" s="85"/>
      <c r="BH48" s="144">
        <f>AX48-W48</f>
        <v>30320</v>
      </c>
      <c r="BI48" s="144"/>
      <c r="BJ48" s="144"/>
      <c r="BK48" s="144"/>
      <c r="BL48" s="144"/>
      <c r="BM48" s="144">
        <f>BC48-AB48</f>
        <v>22180</v>
      </c>
      <c r="BN48" s="144"/>
      <c r="BO48" s="144"/>
      <c r="BP48" s="144"/>
      <c r="BQ48" s="1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2">
        <v>4</v>
      </c>
      <c r="B49" s="62"/>
      <c r="C49" s="133" t="s">
        <v>75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7"/>
      <c r="T49" s="134" t="s">
        <v>74</v>
      </c>
      <c r="U49" s="135"/>
      <c r="V49" s="136"/>
      <c r="W49" s="137">
        <v>3590000</v>
      </c>
      <c r="X49" s="138"/>
      <c r="Y49" s="138"/>
      <c r="Z49" s="138"/>
      <c r="AA49" s="139"/>
      <c r="AB49" s="137">
        <v>0</v>
      </c>
      <c r="AC49" s="138"/>
      <c r="AD49" s="138"/>
      <c r="AE49" s="138"/>
      <c r="AF49" s="139"/>
      <c r="AG49" s="102">
        <v>4</v>
      </c>
      <c r="AH49" s="103"/>
      <c r="AI49" s="140" t="s">
        <v>75</v>
      </c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7"/>
      <c r="AU49" s="141" t="s">
        <v>74</v>
      </c>
      <c r="AV49" s="142"/>
      <c r="AW49" s="143"/>
      <c r="AX49" s="85">
        <v>3563000</v>
      </c>
      <c r="AY49" s="85"/>
      <c r="AZ49" s="85"/>
      <c r="BA49" s="85"/>
      <c r="BB49" s="85"/>
      <c r="BC49" s="85">
        <v>0</v>
      </c>
      <c r="BD49" s="85"/>
      <c r="BE49" s="85"/>
      <c r="BF49" s="85"/>
      <c r="BG49" s="85"/>
      <c r="BH49" s="144">
        <f>AX49-W49</f>
        <v>-27000</v>
      </c>
      <c r="BI49" s="144"/>
      <c r="BJ49" s="144"/>
      <c r="BK49" s="144"/>
      <c r="BL49" s="144"/>
      <c r="BM49" s="144">
        <f>BC49-AB49</f>
        <v>0</v>
      </c>
      <c r="BN49" s="144"/>
      <c r="BO49" s="144"/>
      <c r="BP49" s="144"/>
      <c r="BQ49" s="1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62">
        <v>5</v>
      </c>
      <c r="B50" s="62"/>
      <c r="C50" s="133" t="s">
        <v>76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7"/>
      <c r="T50" s="134" t="s">
        <v>74</v>
      </c>
      <c r="U50" s="135"/>
      <c r="V50" s="136"/>
      <c r="W50" s="137">
        <v>78400</v>
      </c>
      <c r="X50" s="138"/>
      <c r="Y50" s="138"/>
      <c r="Z50" s="138"/>
      <c r="AA50" s="139"/>
      <c r="AB50" s="137">
        <v>0</v>
      </c>
      <c r="AC50" s="138"/>
      <c r="AD50" s="138"/>
      <c r="AE50" s="138"/>
      <c r="AF50" s="139"/>
      <c r="AG50" s="102">
        <v>5</v>
      </c>
      <c r="AH50" s="103"/>
      <c r="AI50" s="140" t="s">
        <v>76</v>
      </c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7"/>
      <c r="AU50" s="141" t="s">
        <v>74</v>
      </c>
      <c r="AV50" s="142"/>
      <c r="AW50" s="143"/>
      <c r="AX50" s="85">
        <v>35400</v>
      </c>
      <c r="AY50" s="85"/>
      <c r="AZ50" s="85"/>
      <c r="BA50" s="85"/>
      <c r="BB50" s="85"/>
      <c r="BC50" s="85">
        <v>0</v>
      </c>
      <c r="BD50" s="85"/>
      <c r="BE50" s="85"/>
      <c r="BF50" s="85"/>
      <c r="BG50" s="85"/>
      <c r="BH50" s="144">
        <f>AX50-W50</f>
        <v>-43000</v>
      </c>
      <c r="BI50" s="144"/>
      <c r="BJ50" s="144"/>
      <c r="BK50" s="144"/>
      <c r="BL50" s="144"/>
      <c r="BM50" s="144">
        <f>BC50-AB50</f>
        <v>0</v>
      </c>
      <c r="BN50" s="144"/>
      <c r="BO50" s="144"/>
      <c r="BP50" s="144"/>
      <c r="BQ50" s="1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25.5" customHeight="1" x14ac:dyDescent="0.2">
      <c r="A51" s="62">
        <v>6</v>
      </c>
      <c r="B51" s="62"/>
      <c r="C51" s="133" t="s">
        <v>77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7"/>
      <c r="T51" s="134" t="s">
        <v>74</v>
      </c>
      <c r="U51" s="135"/>
      <c r="V51" s="136"/>
      <c r="W51" s="137">
        <v>22900</v>
      </c>
      <c r="X51" s="138"/>
      <c r="Y51" s="138"/>
      <c r="Z51" s="138"/>
      <c r="AA51" s="139"/>
      <c r="AB51" s="137">
        <v>0</v>
      </c>
      <c r="AC51" s="138"/>
      <c r="AD51" s="138"/>
      <c r="AE51" s="138"/>
      <c r="AF51" s="139"/>
      <c r="AG51" s="102">
        <v>6</v>
      </c>
      <c r="AH51" s="103"/>
      <c r="AI51" s="140" t="s">
        <v>77</v>
      </c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7"/>
      <c r="AU51" s="141" t="s">
        <v>74</v>
      </c>
      <c r="AV51" s="142"/>
      <c r="AW51" s="143"/>
      <c r="AX51" s="85">
        <v>29900</v>
      </c>
      <c r="AY51" s="85"/>
      <c r="AZ51" s="85"/>
      <c r="BA51" s="85"/>
      <c r="BB51" s="85"/>
      <c r="BC51" s="85">
        <v>0</v>
      </c>
      <c r="BD51" s="85"/>
      <c r="BE51" s="85"/>
      <c r="BF51" s="85"/>
      <c r="BG51" s="85"/>
      <c r="BH51" s="144">
        <f>AX51-W51</f>
        <v>7000</v>
      </c>
      <c r="BI51" s="144"/>
      <c r="BJ51" s="144"/>
      <c r="BK51" s="144"/>
      <c r="BL51" s="144"/>
      <c r="BM51" s="144">
        <f>BC51-AB51</f>
        <v>0</v>
      </c>
      <c r="BN51" s="144"/>
      <c r="BO51" s="144"/>
      <c r="BP51" s="144"/>
      <c r="BQ51" s="1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51" customHeight="1" x14ac:dyDescent="0.2">
      <c r="A52" s="62">
        <v>7</v>
      </c>
      <c r="B52" s="62"/>
      <c r="C52" s="133" t="s">
        <v>78</v>
      </c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7"/>
      <c r="T52" s="134" t="s">
        <v>74</v>
      </c>
      <c r="U52" s="135"/>
      <c r="V52" s="136"/>
      <c r="W52" s="137">
        <v>15000</v>
      </c>
      <c r="X52" s="138"/>
      <c r="Y52" s="138"/>
      <c r="Z52" s="138"/>
      <c r="AA52" s="139"/>
      <c r="AB52" s="137">
        <v>40000</v>
      </c>
      <c r="AC52" s="138"/>
      <c r="AD52" s="138"/>
      <c r="AE52" s="138"/>
      <c r="AF52" s="139"/>
      <c r="AG52" s="102">
        <v>7</v>
      </c>
      <c r="AH52" s="103"/>
      <c r="AI52" s="140" t="s">
        <v>78</v>
      </c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7"/>
      <c r="AU52" s="141" t="s">
        <v>74</v>
      </c>
      <c r="AV52" s="142"/>
      <c r="AW52" s="143"/>
      <c r="AX52" s="85">
        <v>12500</v>
      </c>
      <c r="AY52" s="85"/>
      <c r="AZ52" s="85"/>
      <c r="BA52" s="85"/>
      <c r="BB52" s="85"/>
      <c r="BC52" s="85">
        <v>60000</v>
      </c>
      <c r="BD52" s="85"/>
      <c r="BE52" s="85"/>
      <c r="BF52" s="85"/>
      <c r="BG52" s="85"/>
      <c r="BH52" s="144">
        <f>AX52-W52</f>
        <v>-2500</v>
      </c>
      <c r="BI52" s="144"/>
      <c r="BJ52" s="144"/>
      <c r="BK52" s="144"/>
      <c r="BL52" s="144"/>
      <c r="BM52" s="144">
        <f>BC52-AB52</f>
        <v>20000</v>
      </c>
      <c r="BN52" s="144"/>
      <c r="BO52" s="144"/>
      <c r="BP52" s="144"/>
      <c r="BQ52" s="1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38.25" customHeight="1" x14ac:dyDescent="0.2">
      <c r="A53" s="62">
        <v>9</v>
      </c>
      <c r="B53" s="62"/>
      <c r="C53" s="133" t="s">
        <v>79</v>
      </c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7"/>
      <c r="T53" s="134" t="s">
        <v>74</v>
      </c>
      <c r="U53" s="135"/>
      <c r="V53" s="136"/>
      <c r="W53" s="137">
        <v>40000</v>
      </c>
      <c r="X53" s="138"/>
      <c r="Y53" s="138"/>
      <c r="Z53" s="138"/>
      <c r="AA53" s="139"/>
      <c r="AB53" s="137">
        <v>0</v>
      </c>
      <c r="AC53" s="138"/>
      <c r="AD53" s="138"/>
      <c r="AE53" s="138"/>
      <c r="AF53" s="139"/>
      <c r="AG53" s="102">
        <v>9</v>
      </c>
      <c r="AH53" s="103"/>
      <c r="AI53" s="140" t="s">
        <v>79</v>
      </c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7"/>
      <c r="AU53" s="141" t="s">
        <v>74</v>
      </c>
      <c r="AV53" s="142"/>
      <c r="AW53" s="143"/>
      <c r="AX53" s="85">
        <v>33000</v>
      </c>
      <c r="AY53" s="85"/>
      <c r="AZ53" s="85"/>
      <c r="BA53" s="85"/>
      <c r="BB53" s="85"/>
      <c r="BC53" s="85">
        <v>0</v>
      </c>
      <c r="BD53" s="85"/>
      <c r="BE53" s="85"/>
      <c r="BF53" s="85"/>
      <c r="BG53" s="85"/>
      <c r="BH53" s="144">
        <f>AX53-W53</f>
        <v>-7000</v>
      </c>
      <c r="BI53" s="144"/>
      <c r="BJ53" s="144"/>
      <c r="BK53" s="144"/>
      <c r="BL53" s="144"/>
      <c r="BM53" s="144">
        <f>BC53-AB53</f>
        <v>0</v>
      </c>
      <c r="BN53" s="144"/>
      <c r="BO53" s="144"/>
      <c r="BP53" s="144"/>
      <c r="BQ53" s="1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30" customFormat="1" ht="15.75" x14ac:dyDescent="0.2">
      <c r="A54" s="114">
        <v>0</v>
      </c>
      <c r="B54" s="114"/>
      <c r="C54" s="131" t="s">
        <v>80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6"/>
      <c r="T54" s="115"/>
      <c r="U54" s="116"/>
      <c r="V54" s="117"/>
      <c r="W54" s="118">
        <v>0</v>
      </c>
      <c r="X54" s="119"/>
      <c r="Y54" s="119"/>
      <c r="Z54" s="119"/>
      <c r="AA54" s="120"/>
      <c r="AB54" s="118">
        <v>0</v>
      </c>
      <c r="AC54" s="119"/>
      <c r="AD54" s="119"/>
      <c r="AE54" s="119"/>
      <c r="AF54" s="120"/>
      <c r="AG54" s="121">
        <v>0</v>
      </c>
      <c r="AH54" s="122"/>
      <c r="AI54" s="132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6"/>
      <c r="AU54" s="123"/>
      <c r="AV54" s="124"/>
      <c r="AW54" s="125"/>
      <c r="AX54" s="126">
        <v>0</v>
      </c>
      <c r="AY54" s="126"/>
      <c r="AZ54" s="126"/>
      <c r="BA54" s="126"/>
      <c r="BB54" s="126"/>
      <c r="BC54" s="126">
        <v>0</v>
      </c>
      <c r="BD54" s="126"/>
      <c r="BE54" s="126"/>
      <c r="BF54" s="126"/>
      <c r="BG54" s="126"/>
      <c r="BH54" s="127">
        <f>AX54-W54</f>
        <v>0</v>
      </c>
      <c r="BI54" s="127"/>
      <c r="BJ54" s="127"/>
      <c r="BK54" s="127"/>
      <c r="BL54" s="127"/>
      <c r="BM54" s="127">
        <f>BC54-AB54</f>
        <v>0</v>
      </c>
      <c r="BN54" s="127"/>
      <c r="BO54" s="127"/>
      <c r="BP54" s="127"/>
      <c r="BQ54" s="127"/>
      <c r="BR54" s="128"/>
      <c r="BS54" s="128"/>
      <c r="BT54" s="128"/>
      <c r="BU54" s="128"/>
      <c r="BV54" s="128"/>
      <c r="BW54" s="128"/>
      <c r="BX54" s="128"/>
      <c r="BY54" s="128"/>
      <c r="BZ54" s="129"/>
    </row>
    <row r="55" spans="1:78" ht="25.5" customHeight="1" x14ac:dyDescent="0.2">
      <c r="A55" s="62">
        <v>10</v>
      </c>
      <c r="B55" s="62"/>
      <c r="C55" s="133" t="s">
        <v>81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7"/>
      <c r="T55" s="134" t="s">
        <v>82</v>
      </c>
      <c r="U55" s="135"/>
      <c r="V55" s="136"/>
      <c r="W55" s="137">
        <v>300</v>
      </c>
      <c r="X55" s="138"/>
      <c r="Y55" s="138"/>
      <c r="Z55" s="138"/>
      <c r="AA55" s="139"/>
      <c r="AB55" s="137">
        <v>0</v>
      </c>
      <c r="AC55" s="138"/>
      <c r="AD55" s="138"/>
      <c r="AE55" s="138"/>
      <c r="AF55" s="139"/>
      <c r="AG55" s="102">
        <v>10</v>
      </c>
      <c r="AH55" s="103"/>
      <c r="AI55" s="140" t="s">
        <v>81</v>
      </c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7"/>
      <c r="AU55" s="141" t="s">
        <v>82</v>
      </c>
      <c r="AV55" s="142"/>
      <c r="AW55" s="143"/>
      <c r="AX55" s="85">
        <v>300</v>
      </c>
      <c r="AY55" s="85"/>
      <c r="AZ55" s="85"/>
      <c r="BA55" s="85"/>
      <c r="BB55" s="85"/>
      <c r="BC55" s="85">
        <v>0</v>
      </c>
      <c r="BD55" s="85"/>
      <c r="BE55" s="85"/>
      <c r="BF55" s="85"/>
      <c r="BG55" s="85"/>
      <c r="BH55" s="144">
        <f>AX55-W55</f>
        <v>0</v>
      </c>
      <c r="BI55" s="144"/>
      <c r="BJ55" s="144"/>
      <c r="BK55" s="144"/>
      <c r="BL55" s="144"/>
      <c r="BM55" s="144">
        <f>BC55-AB55</f>
        <v>0</v>
      </c>
      <c r="BN55" s="144"/>
      <c r="BO55" s="144"/>
      <c r="BP55" s="144"/>
      <c r="BQ55" s="1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62">
        <v>11</v>
      </c>
      <c r="B56" s="62"/>
      <c r="C56" s="133" t="s">
        <v>83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7"/>
      <c r="T56" s="134" t="s">
        <v>82</v>
      </c>
      <c r="U56" s="135"/>
      <c r="V56" s="136"/>
      <c r="W56" s="137">
        <v>75</v>
      </c>
      <c r="X56" s="138"/>
      <c r="Y56" s="138"/>
      <c r="Z56" s="138"/>
      <c r="AA56" s="139"/>
      <c r="AB56" s="137">
        <v>0</v>
      </c>
      <c r="AC56" s="138"/>
      <c r="AD56" s="138"/>
      <c r="AE56" s="138"/>
      <c r="AF56" s="139"/>
      <c r="AG56" s="102">
        <v>11</v>
      </c>
      <c r="AH56" s="103"/>
      <c r="AI56" s="140" t="s">
        <v>83</v>
      </c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7"/>
      <c r="AU56" s="141" t="s">
        <v>82</v>
      </c>
      <c r="AV56" s="142"/>
      <c r="AW56" s="143"/>
      <c r="AX56" s="85">
        <v>75</v>
      </c>
      <c r="AY56" s="85"/>
      <c r="AZ56" s="85"/>
      <c r="BA56" s="85"/>
      <c r="BB56" s="85"/>
      <c r="BC56" s="85">
        <v>0</v>
      </c>
      <c r="BD56" s="85"/>
      <c r="BE56" s="85"/>
      <c r="BF56" s="85"/>
      <c r="BG56" s="85"/>
      <c r="BH56" s="144">
        <f>AX56-W56</f>
        <v>0</v>
      </c>
      <c r="BI56" s="144"/>
      <c r="BJ56" s="144"/>
      <c r="BK56" s="144"/>
      <c r="BL56" s="144"/>
      <c r="BM56" s="144">
        <f>BC56-AB56</f>
        <v>0</v>
      </c>
      <c r="BN56" s="144"/>
      <c r="BO56" s="144"/>
      <c r="BP56" s="144"/>
      <c r="BQ56" s="1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38.25" customHeight="1" x14ac:dyDescent="0.2">
      <c r="A57" s="62">
        <v>12</v>
      </c>
      <c r="B57" s="62"/>
      <c r="C57" s="133" t="s">
        <v>84</v>
      </c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7"/>
      <c r="T57" s="134" t="s">
        <v>82</v>
      </c>
      <c r="U57" s="135"/>
      <c r="V57" s="136"/>
      <c r="W57" s="137">
        <v>5</v>
      </c>
      <c r="X57" s="138"/>
      <c r="Y57" s="138"/>
      <c r="Z57" s="138"/>
      <c r="AA57" s="139"/>
      <c r="AB57" s="137">
        <v>2</v>
      </c>
      <c r="AC57" s="138"/>
      <c r="AD57" s="138"/>
      <c r="AE57" s="138"/>
      <c r="AF57" s="139"/>
      <c r="AG57" s="102">
        <v>12</v>
      </c>
      <c r="AH57" s="103"/>
      <c r="AI57" s="140" t="s">
        <v>84</v>
      </c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7"/>
      <c r="AU57" s="141" t="s">
        <v>82</v>
      </c>
      <c r="AV57" s="142"/>
      <c r="AW57" s="143"/>
      <c r="AX57" s="85">
        <v>5</v>
      </c>
      <c r="AY57" s="85"/>
      <c r="AZ57" s="85"/>
      <c r="BA57" s="85"/>
      <c r="BB57" s="85"/>
      <c r="BC57" s="85">
        <v>2</v>
      </c>
      <c r="BD57" s="85"/>
      <c r="BE57" s="85"/>
      <c r="BF57" s="85"/>
      <c r="BG57" s="85"/>
      <c r="BH57" s="144">
        <f>AX57-W57</f>
        <v>0</v>
      </c>
      <c r="BI57" s="144"/>
      <c r="BJ57" s="144"/>
      <c r="BK57" s="144"/>
      <c r="BL57" s="144"/>
      <c r="BM57" s="144">
        <f>BC57-AB57</f>
        <v>0</v>
      </c>
      <c r="BN57" s="144"/>
      <c r="BO57" s="144"/>
      <c r="BP57" s="144"/>
      <c r="BQ57" s="1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38.25" customHeight="1" x14ac:dyDescent="0.2">
      <c r="A58" s="62">
        <v>13</v>
      </c>
      <c r="B58" s="62"/>
      <c r="C58" s="133" t="s">
        <v>85</v>
      </c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7"/>
      <c r="T58" s="134" t="s">
        <v>82</v>
      </c>
      <c r="U58" s="135"/>
      <c r="V58" s="136"/>
      <c r="W58" s="137">
        <v>4</v>
      </c>
      <c r="X58" s="138"/>
      <c r="Y58" s="138"/>
      <c r="Z58" s="138"/>
      <c r="AA58" s="139"/>
      <c r="AB58" s="137">
        <v>0</v>
      </c>
      <c r="AC58" s="138"/>
      <c r="AD58" s="138"/>
      <c r="AE58" s="138"/>
      <c r="AF58" s="139"/>
      <c r="AG58" s="102">
        <v>13</v>
      </c>
      <c r="AH58" s="103"/>
      <c r="AI58" s="140" t="s">
        <v>85</v>
      </c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7"/>
      <c r="AU58" s="141" t="s">
        <v>82</v>
      </c>
      <c r="AV58" s="142"/>
      <c r="AW58" s="143"/>
      <c r="AX58" s="85">
        <v>4</v>
      </c>
      <c r="AY58" s="85"/>
      <c r="AZ58" s="85"/>
      <c r="BA58" s="85"/>
      <c r="BB58" s="85"/>
      <c r="BC58" s="85">
        <v>0</v>
      </c>
      <c r="BD58" s="85"/>
      <c r="BE58" s="85"/>
      <c r="BF58" s="85"/>
      <c r="BG58" s="85"/>
      <c r="BH58" s="144">
        <f>AX58-W58</f>
        <v>0</v>
      </c>
      <c r="BI58" s="144"/>
      <c r="BJ58" s="144"/>
      <c r="BK58" s="144"/>
      <c r="BL58" s="144"/>
      <c r="BM58" s="144">
        <f>BC58-AB58</f>
        <v>0</v>
      </c>
      <c r="BN58" s="144"/>
      <c r="BO58" s="144"/>
      <c r="BP58" s="144"/>
      <c r="BQ58" s="1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s="130" customFormat="1" ht="15.75" x14ac:dyDescent="0.2">
      <c r="A59" s="114">
        <v>0</v>
      </c>
      <c r="B59" s="114"/>
      <c r="C59" s="131" t="s">
        <v>86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6"/>
      <c r="T59" s="115"/>
      <c r="U59" s="116"/>
      <c r="V59" s="117"/>
      <c r="W59" s="118">
        <v>0</v>
      </c>
      <c r="X59" s="119"/>
      <c r="Y59" s="119"/>
      <c r="Z59" s="119"/>
      <c r="AA59" s="120"/>
      <c r="AB59" s="118">
        <v>0</v>
      </c>
      <c r="AC59" s="119"/>
      <c r="AD59" s="119"/>
      <c r="AE59" s="119"/>
      <c r="AF59" s="120"/>
      <c r="AG59" s="121">
        <v>0</v>
      </c>
      <c r="AH59" s="122"/>
      <c r="AI59" s="132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6"/>
      <c r="AU59" s="123"/>
      <c r="AV59" s="124"/>
      <c r="AW59" s="125"/>
      <c r="AX59" s="126">
        <v>0</v>
      </c>
      <c r="AY59" s="126"/>
      <c r="AZ59" s="126"/>
      <c r="BA59" s="126"/>
      <c r="BB59" s="126"/>
      <c r="BC59" s="126">
        <v>0</v>
      </c>
      <c r="BD59" s="126"/>
      <c r="BE59" s="126"/>
      <c r="BF59" s="126"/>
      <c r="BG59" s="126"/>
      <c r="BH59" s="127">
        <f>AX59-W59</f>
        <v>0</v>
      </c>
      <c r="BI59" s="127"/>
      <c r="BJ59" s="127"/>
      <c r="BK59" s="127"/>
      <c r="BL59" s="127"/>
      <c r="BM59" s="127">
        <f>BC59-AB59</f>
        <v>0</v>
      </c>
      <c r="BN59" s="127"/>
      <c r="BO59" s="127"/>
      <c r="BP59" s="127"/>
      <c r="BQ59" s="127"/>
      <c r="BR59" s="128"/>
      <c r="BS59" s="128"/>
      <c r="BT59" s="128"/>
      <c r="BU59" s="128"/>
      <c r="BV59" s="128"/>
      <c r="BW59" s="128"/>
      <c r="BX59" s="128"/>
      <c r="BY59" s="128"/>
      <c r="BZ59" s="129"/>
    </row>
    <row r="60" spans="1:78" ht="25.5" customHeight="1" x14ac:dyDescent="0.2">
      <c r="A60" s="62">
        <v>14</v>
      </c>
      <c r="B60" s="62"/>
      <c r="C60" s="133" t="s">
        <v>87</v>
      </c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7"/>
      <c r="T60" s="134" t="s">
        <v>82</v>
      </c>
      <c r="U60" s="135"/>
      <c r="V60" s="136"/>
      <c r="W60" s="137">
        <v>43</v>
      </c>
      <c r="X60" s="138"/>
      <c r="Y60" s="138"/>
      <c r="Z60" s="138"/>
      <c r="AA60" s="139"/>
      <c r="AB60" s="137">
        <v>0</v>
      </c>
      <c r="AC60" s="138"/>
      <c r="AD60" s="138"/>
      <c r="AE60" s="138"/>
      <c r="AF60" s="139"/>
      <c r="AG60" s="102">
        <v>14</v>
      </c>
      <c r="AH60" s="103"/>
      <c r="AI60" s="140" t="s">
        <v>87</v>
      </c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7"/>
      <c r="AU60" s="141" t="s">
        <v>82</v>
      </c>
      <c r="AV60" s="142"/>
      <c r="AW60" s="143"/>
      <c r="AX60" s="85">
        <v>43</v>
      </c>
      <c r="AY60" s="85"/>
      <c r="AZ60" s="85"/>
      <c r="BA60" s="85"/>
      <c r="BB60" s="85"/>
      <c r="BC60" s="85">
        <v>0</v>
      </c>
      <c r="BD60" s="85"/>
      <c r="BE60" s="85"/>
      <c r="BF60" s="85"/>
      <c r="BG60" s="85"/>
      <c r="BH60" s="144">
        <f>AX60-W60</f>
        <v>0</v>
      </c>
      <c r="BI60" s="144"/>
      <c r="BJ60" s="144"/>
      <c r="BK60" s="144"/>
      <c r="BL60" s="144"/>
      <c r="BM60" s="144">
        <f>BC60-AB60</f>
        <v>0</v>
      </c>
      <c r="BN60" s="144"/>
      <c r="BO60" s="144"/>
      <c r="BP60" s="144"/>
      <c r="BQ60" s="144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62">
        <v>15</v>
      </c>
      <c r="B61" s="62"/>
      <c r="C61" s="133" t="s">
        <v>88</v>
      </c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7"/>
      <c r="T61" s="134" t="s">
        <v>82</v>
      </c>
      <c r="U61" s="135"/>
      <c r="V61" s="136"/>
      <c r="W61" s="137">
        <v>11</v>
      </c>
      <c r="X61" s="138"/>
      <c r="Y61" s="138"/>
      <c r="Z61" s="138"/>
      <c r="AA61" s="139"/>
      <c r="AB61" s="137">
        <v>0</v>
      </c>
      <c r="AC61" s="138"/>
      <c r="AD61" s="138"/>
      <c r="AE61" s="138"/>
      <c r="AF61" s="139"/>
      <c r="AG61" s="102">
        <v>15</v>
      </c>
      <c r="AH61" s="103"/>
      <c r="AI61" s="140" t="s">
        <v>88</v>
      </c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7"/>
      <c r="AU61" s="141" t="s">
        <v>82</v>
      </c>
      <c r="AV61" s="142"/>
      <c r="AW61" s="143"/>
      <c r="AX61" s="85">
        <v>11</v>
      </c>
      <c r="AY61" s="85"/>
      <c r="AZ61" s="85"/>
      <c r="BA61" s="85"/>
      <c r="BB61" s="85"/>
      <c r="BC61" s="85">
        <v>0</v>
      </c>
      <c r="BD61" s="85"/>
      <c r="BE61" s="85"/>
      <c r="BF61" s="85"/>
      <c r="BG61" s="85"/>
      <c r="BH61" s="144">
        <f>AX61-W61</f>
        <v>0</v>
      </c>
      <c r="BI61" s="144"/>
      <c r="BJ61" s="144"/>
      <c r="BK61" s="144"/>
      <c r="BL61" s="144"/>
      <c r="BM61" s="144">
        <f>BC61-AB61</f>
        <v>0</v>
      </c>
      <c r="BN61" s="144"/>
      <c r="BO61" s="144"/>
      <c r="BP61" s="144"/>
      <c r="BQ61" s="144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38.25" customHeight="1" x14ac:dyDescent="0.2">
      <c r="A62" s="62">
        <v>16</v>
      </c>
      <c r="B62" s="62"/>
      <c r="C62" s="133" t="s">
        <v>89</v>
      </c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7"/>
      <c r="T62" s="134" t="s">
        <v>90</v>
      </c>
      <c r="U62" s="135"/>
      <c r="V62" s="136"/>
      <c r="W62" s="137">
        <v>512857</v>
      </c>
      <c r="X62" s="138"/>
      <c r="Y62" s="138"/>
      <c r="Z62" s="138"/>
      <c r="AA62" s="139"/>
      <c r="AB62" s="137">
        <v>0</v>
      </c>
      <c r="AC62" s="138"/>
      <c r="AD62" s="138"/>
      <c r="AE62" s="138"/>
      <c r="AF62" s="139"/>
      <c r="AG62" s="102">
        <v>16</v>
      </c>
      <c r="AH62" s="103"/>
      <c r="AI62" s="140" t="s">
        <v>89</v>
      </c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7"/>
      <c r="AU62" s="141" t="s">
        <v>90</v>
      </c>
      <c r="AV62" s="142"/>
      <c r="AW62" s="143"/>
      <c r="AX62" s="85">
        <v>509000</v>
      </c>
      <c r="AY62" s="85"/>
      <c r="AZ62" s="85"/>
      <c r="BA62" s="85"/>
      <c r="BB62" s="85"/>
      <c r="BC62" s="85">
        <v>0</v>
      </c>
      <c r="BD62" s="85"/>
      <c r="BE62" s="85"/>
      <c r="BF62" s="85"/>
      <c r="BG62" s="85"/>
      <c r="BH62" s="144">
        <f>AX62-W62</f>
        <v>-3857</v>
      </c>
      <c r="BI62" s="144"/>
      <c r="BJ62" s="144"/>
      <c r="BK62" s="144"/>
      <c r="BL62" s="144"/>
      <c r="BM62" s="144">
        <f>BC62-AB62</f>
        <v>0</v>
      </c>
      <c r="BN62" s="144"/>
      <c r="BO62" s="144"/>
      <c r="BP62" s="144"/>
      <c r="BQ62" s="144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38.25" customHeight="1" x14ac:dyDescent="0.2">
      <c r="A63" s="62">
        <v>17</v>
      </c>
      <c r="B63" s="62"/>
      <c r="C63" s="133" t="s">
        <v>91</v>
      </c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7"/>
      <c r="T63" s="134" t="s">
        <v>90</v>
      </c>
      <c r="U63" s="135"/>
      <c r="V63" s="136"/>
      <c r="W63" s="137">
        <v>11200</v>
      </c>
      <c r="X63" s="138"/>
      <c r="Y63" s="138"/>
      <c r="Z63" s="138"/>
      <c r="AA63" s="139"/>
      <c r="AB63" s="137">
        <v>0</v>
      </c>
      <c r="AC63" s="138"/>
      <c r="AD63" s="138"/>
      <c r="AE63" s="138"/>
      <c r="AF63" s="139"/>
      <c r="AG63" s="102">
        <v>17</v>
      </c>
      <c r="AH63" s="103"/>
      <c r="AI63" s="140" t="s">
        <v>91</v>
      </c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7"/>
      <c r="AU63" s="141" t="s">
        <v>90</v>
      </c>
      <c r="AV63" s="142"/>
      <c r="AW63" s="143"/>
      <c r="AX63" s="85">
        <v>5057</v>
      </c>
      <c r="AY63" s="85"/>
      <c r="AZ63" s="85"/>
      <c r="BA63" s="85"/>
      <c r="BB63" s="85"/>
      <c r="BC63" s="85">
        <v>0</v>
      </c>
      <c r="BD63" s="85"/>
      <c r="BE63" s="85"/>
      <c r="BF63" s="85"/>
      <c r="BG63" s="85"/>
      <c r="BH63" s="144">
        <f>AX63-W63</f>
        <v>-6143</v>
      </c>
      <c r="BI63" s="144"/>
      <c r="BJ63" s="144"/>
      <c r="BK63" s="144"/>
      <c r="BL63" s="144"/>
      <c r="BM63" s="144">
        <f>BC63-AB63</f>
        <v>0</v>
      </c>
      <c r="BN63" s="144"/>
      <c r="BO63" s="144"/>
      <c r="BP63" s="144"/>
      <c r="BQ63" s="144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38.25" customHeight="1" x14ac:dyDescent="0.2">
      <c r="A64" s="62">
        <v>18</v>
      </c>
      <c r="B64" s="62"/>
      <c r="C64" s="133" t="s">
        <v>92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7"/>
      <c r="T64" s="134" t="s">
        <v>90</v>
      </c>
      <c r="U64" s="135"/>
      <c r="V64" s="136"/>
      <c r="W64" s="137">
        <v>4000</v>
      </c>
      <c r="X64" s="138"/>
      <c r="Y64" s="138"/>
      <c r="Z64" s="138"/>
      <c r="AA64" s="139"/>
      <c r="AB64" s="137">
        <v>0</v>
      </c>
      <c r="AC64" s="138"/>
      <c r="AD64" s="138"/>
      <c r="AE64" s="138"/>
      <c r="AF64" s="139"/>
      <c r="AG64" s="102">
        <v>18</v>
      </c>
      <c r="AH64" s="103"/>
      <c r="AI64" s="140" t="s">
        <v>92</v>
      </c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7"/>
      <c r="AU64" s="141" t="s">
        <v>90</v>
      </c>
      <c r="AV64" s="142"/>
      <c r="AW64" s="143"/>
      <c r="AX64" s="85">
        <v>8331</v>
      </c>
      <c r="AY64" s="85"/>
      <c r="AZ64" s="85"/>
      <c r="BA64" s="85"/>
      <c r="BB64" s="85"/>
      <c r="BC64" s="85">
        <v>3169</v>
      </c>
      <c r="BD64" s="85"/>
      <c r="BE64" s="85"/>
      <c r="BF64" s="85"/>
      <c r="BG64" s="85"/>
      <c r="BH64" s="144">
        <f>AX64-W64</f>
        <v>4331</v>
      </c>
      <c r="BI64" s="144"/>
      <c r="BJ64" s="144"/>
      <c r="BK64" s="144"/>
      <c r="BL64" s="144"/>
      <c r="BM64" s="144">
        <f>BC64-AB64</f>
        <v>3169</v>
      </c>
      <c r="BN64" s="144"/>
      <c r="BO64" s="144"/>
      <c r="BP64" s="144"/>
      <c r="BQ64" s="1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62">
        <v>19</v>
      </c>
      <c r="B65" s="62"/>
      <c r="C65" s="133" t="s">
        <v>93</v>
      </c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7"/>
      <c r="T65" s="134" t="s">
        <v>90</v>
      </c>
      <c r="U65" s="135"/>
      <c r="V65" s="136"/>
      <c r="W65" s="137">
        <v>3271</v>
      </c>
      <c r="X65" s="138"/>
      <c r="Y65" s="138"/>
      <c r="Z65" s="138"/>
      <c r="AA65" s="139"/>
      <c r="AB65" s="137">
        <v>0</v>
      </c>
      <c r="AC65" s="138"/>
      <c r="AD65" s="138"/>
      <c r="AE65" s="138"/>
      <c r="AF65" s="139"/>
      <c r="AG65" s="102">
        <v>19</v>
      </c>
      <c r="AH65" s="103"/>
      <c r="AI65" s="140" t="s">
        <v>93</v>
      </c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7"/>
      <c r="AU65" s="141" t="s">
        <v>90</v>
      </c>
      <c r="AV65" s="142"/>
      <c r="AW65" s="143"/>
      <c r="AX65" s="85">
        <v>4271</v>
      </c>
      <c r="AY65" s="85"/>
      <c r="AZ65" s="85"/>
      <c r="BA65" s="85"/>
      <c r="BB65" s="85"/>
      <c r="BC65" s="85">
        <v>0</v>
      </c>
      <c r="BD65" s="85"/>
      <c r="BE65" s="85"/>
      <c r="BF65" s="85"/>
      <c r="BG65" s="85"/>
      <c r="BH65" s="144">
        <f>AX65-W65</f>
        <v>1000</v>
      </c>
      <c r="BI65" s="144"/>
      <c r="BJ65" s="144"/>
      <c r="BK65" s="144"/>
      <c r="BL65" s="144"/>
      <c r="BM65" s="144">
        <f>BC65-AB65</f>
        <v>0</v>
      </c>
      <c r="BN65" s="144"/>
      <c r="BO65" s="144"/>
      <c r="BP65" s="144"/>
      <c r="BQ65" s="1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38.25" customHeight="1" x14ac:dyDescent="0.2">
      <c r="A66" s="62">
        <v>20</v>
      </c>
      <c r="B66" s="62"/>
      <c r="C66" s="133" t="s">
        <v>94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7"/>
      <c r="T66" s="134" t="s">
        <v>90</v>
      </c>
      <c r="U66" s="135"/>
      <c r="V66" s="136"/>
      <c r="W66" s="137">
        <v>3000</v>
      </c>
      <c r="X66" s="138"/>
      <c r="Y66" s="138"/>
      <c r="Z66" s="138"/>
      <c r="AA66" s="139"/>
      <c r="AB66" s="137">
        <v>20000</v>
      </c>
      <c r="AC66" s="138"/>
      <c r="AD66" s="138"/>
      <c r="AE66" s="138"/>
      <c r="AF66" s="139"/>
      <c r="AG66" s="102">
        <v>20</v>
      </c>
      <c r="AH66" s="103"/>
      <c r="AI66" s="140" t="s">
        <v>94</v>
      </c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7"/>
      <c r="AU66" s="141" t="s">
        <v>90</v>
      </c>
      <c r="AV66" s="142"/>
      <c r="AW66" s="143"/>
      <c r="AX66" s="85">
        <v>2500</v>
      </c>
      <c r="AY66" s="85"/>
      <c r="AZ66" s="85"/>
      <c r="BA66" s="85"/>
      <c r="BB66" s="85"/>
      <c r="BC66" s="85">
        <v>20000</v>
      </c>
      <c r="BD66" s="85"/>
      <c r="BE66" s="85"/>
      <c r="BF66" s="85"/>
      <c r="BG66" s="85"/>
      <c r="BH66" s="144">
        <f>AX66-W66</f>
        <v>-500</v>
      </c>
      <c r="BI66" s="144"/>
      <c r="BJ66" s="144"/>
      <c r="BK66" s="144"/>
      <c r="BL66" s="144"/>
      <c r="BM66" s="144">
        <f>BC66-AB66</f>
        <v>0</v>
      </c>
      <c r="BN66" s="144"/>
      <c r="BO66" s="144"/>
      <c r="BP66" s="144"/>
      <c r="BQ66" s="1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38.25" customHeight="1" x14ac:dyDescent="0.2">
      <c r="A67" s="62">
        <v>21</v>
      </c>
      <c r="B67" s="62"/>
      <c r="C67" s="133" t="s">
        <v>95</v>
      </c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7"/>
      <c r="T67" s="134" t="s">
        <v>90</v>
      </c>
      <c r="U67" s="135"/>
      <c r="V67" s="136"/>
      <c r="W67" s="137">
        <v>10000</v>
      </c>
      <c r="X67" s="138"/>
      <c r="Y67" s="138"/>
      <c r="Z67" s="138"/>
      <c r="AA67" s="139"/>
      <c r="AB67" s="137">
        <v>0</v>
      </c>
      <c r="AC67" s="138"/>
      <c r="AD67" s="138"/>
      <c r="AE67" s="138"/>
      <c r="AF67" s="139"/>
      <c r="AG67" s="102">
        <v>21</v>
      </c>
      <c r="AH67" s="103"/>
      <c r="AI67" s="140" t="s">
        <v>95</v>
      </c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7"/>
      <c r="AU67" s="141" t="s">
        <v>90</v>
      </c>
      <c r="AV67" s="142"/>
      <c r="AW67" s="143"/>
      <c r="AX67" s="85">
        <v>8250</v>
      </c>
      <c r="AY67" s="85"/>
      <c r="AZ67" s="85"/>
      <c r="BA67" s="85"/>
      <c r="BB67" s="85"/>
      <c r="BC67" s="85">
        <v>0</v>
      </c>
      <c r="BD67" s="85"/>
      <c r="BE67" s="85"/>
      <c r="BF67" s="85"/>
      <c r="BG67" s="85"/>
      <c r="BH67" s="144">
        <f>AX67-W67</f>
        <v>-1750</v>
      </c>
      <c r="BI67" s="144"/>
      <c r="BJ67" s="144"/>
      <c r="BK67" s="144"/>
      <c r="BL67" s="144"/>
      <c r="BM67" s="144">
        <f>BC67-AB67</f>
        <v>0</v>
      </c>
      <c r="BN67" s="144"/>
      <c r="BO67" s="144"/>
      <c r="BP67" s="144"/>
      <c r="BQ67" s="144"/>
      <c r="BR67" s="7"/>
      <c r="BS67" s="7"/>
      <c r="BT67" s="7"/>
      <c r="BU67" s="7"/>
      <c r="BV67" s="7"/>
      <c r="BW67" s="7"/>
      <c r="BX67" s="7"/>
      <c r="BY67" s="7"/>
      <c r="BZ67" s="5"/>
    </row>
    <row r="68" spans="1:78" s="130" customFormat="1" ht="15.75" x14ac:dyDescent="0.2">
      <c r="A68" s="114">
        <v>0</v>
      </c>
      <c r="B68" s="114"/>
      <c r="C68" s="131" t="s">
        <v>96</v>
      </c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6"/>
      <c r="T68" s="115"/>
      <c r="U68" s="116"/>
      <c r="V68" s="117"/>
      <c r="W68" s="118">
        <v>0</v>
      </c>
      <c r="X68" s="119"/>
      <c r="Y68" s="119"/>
      <c r="Z68" s="119"/>
      <c r="AA68" s="120"/>
      <c r="AB68" s="118">
        <v>0</v>
      </c>
      <c r="AC68" s="119"/>
      <c r="AD68" s="119"/>
      <c r="AE68" s="119"/>
      <c r="AF68" s="120"/>
      <c r="AG68" s="121">
        <v>0</v>
      </c>
      <c r="AH68" s="122"/>
      <c r="AI68" s="132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6"/>
      <c r="AU68" s="123"/>
      <c r="AV68" s="124"/>
      <c r="AW68" s="125"/>
      <c r="AX68" s="126">
        <v>0</v>
      </c>
      <c r="AY68" s="126"/>
      <c r="AZ68" s="126"/>
      <c r="BA68" s="126"/>
      <c r="BB68" s="126"/>
      <c r="BC68" s="126">
        <v>0</v>
      </c>
      <c r="BD68" s="126"/>
      <c r="BE68" s="126"/>
      <c r="BF68" s="126"/>
      <c r="BG68" s="126"/>
      <c r="BH68" s="127">
        <f>AX68-W68</f>
        <v>0</v>
      </c>
      <c r="BI68" s="127"/>
      <c r="BJ68" s="127"/>
      <c r="BK68" s="127"/>
      <c r="BL68" s="127"/>
      <c r="BM68" s="127">
        <f>BC68-AB68</f>
        <v>0</v>
      </c>
      <c r="BN68" s="127"/>
      <c r="BO68" s="127"/>
      <c r="BP68" s="127"/>
      <c r="BQ68" s="127"/>
      <c r="BR68" s="128"/>
      <c r="BS68" s="128"/>
      <c r="BT68" s="128"/>
      <c r="BU68" s="128"/>
      <c r="BV68" s="128"/>
      <c r="BW68" s="128"/>
      <c r="BX68" s="128"/>
      <c r="BY68" s="128"/>
      <c r="BZ68" s="129"/>
    </row>
    <row r="69" spans="1:78" ht="38.25" customHeight="1" x14ac:dyDescent="0.2">
      <c r="A69" s="62">
        <v>22</v>
      </c>
      <c r="B69" s="62"/>
      <c r="C69" s="133" t="s">
        <v>97</v>
      </c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7"/>
      <c r="T69" s="134" t="s">
        <v>98</v>
      </c>
      <c r="U69" s="135"/>
      <c r="V69" s="136"/>
      <c r="W69" s="137">
        <v>100</v>
      </c>
      <c r="X69" s="138"/>
      <c r="Y69" s="138"/>
      <c r="Z69" s="138"/>
      <c r="AA69" s="139"/>
      <c r="AB69" s="137">
        <v>0</v>
      </c>
      <c r="AC69" s="138"/>
      <c r="AD69" s="138"/>
      <c r="AE69" s="138"/>
      <c r="AF69" s="139"/>
      <c r="AG69" s="102">
        <v>22</v>
      </c>
      <c r="AH69" s="103"/>
      <c r="AI69" s="140" t="s">
        <v>97</v>
      </c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7"/>
      <c r="AU69" s="141" t="s">
        <v>98</v>
      </c>
      <c r="AV69" s="142"/>
      <c r="AW69" s="143"/>
      <c r="AX69" s="85">
        <v>100</v>
      </c>
      <c r="AY69" s="85"/>
      <c r="AZ69" s="85"/>
      <c r="BA69" s="85"/>
      <c r="BB69" s="85"/>
      <c r="BC69" s="85">
        <v>0</v>
      </c>
      <c r="BD69" s="85"/>
      <c r="BE69" s="85"/>
      <c r="BF69" s="85"/>
      <c r="BG69" s="85"/>
      <c r="BH69" s="144">
        <f>AX69-W69</f>
        <v>0</v>
      </c>
      <c r="BI69" s="144"/>
      <c r="BJ69" s="144"/>
      <c r="BK69" s="144"/>
      <c r="BL69" s="144"/>
      <c r="BM69" s="144">
        <f>BC69-AB69</f>
        <v>0</v>
      </c>
      <c r="BN69" s="144"/>
      <c r="BO69" s="144"/>
      <c r="BP69" s="144"/>
      <c r="BQ69" s="1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38.25" customHeight="1" x14ac:dyDescent="0.2">
      <c r="A70" s="62">
        <v>23</v>
      </c>
      <c r="B70" s="62"/>
      <c r="C70" s="133" t="s">
        <v>99</v>
      </c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7"/>
      <c r="T70" s="134" t="s">
        <v>98</v>
      </c>
      <c r="U70" s="135"/>
      <c r="V70" s="136"/>
      <c r="W70" s="137">
        <v>100</v>
      </c>
      <c r="X70" s="138"/>
      <c r="Y70" s="138"/>
      <c r="Z70" s="138"/>
      <c r="AA70" s="139"/>
      <c r="AB70" s="137">
        <v>0</v>
      </c>
      <c r="AC70" s="138"/>
      <c r="AD70" s="138"/>
      <c r="AE70" s="138"/>
      <c r="AF70" s="139"/>
      <c r="AG70" s="102">
        <v>23</v>
      </c>
      <c r="AH70" s="103"/>
      <c r="AI70" s="140" t="s">
        <v>99</v>
      </c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7"/>
      <c r="AU70" s="141" t="s">
        <v>98</v>
      </c>
      <c r="AV70" s="142"/>
      <c r="AW70" s="143"/>
      <c r="AX70" s="85">
        <v>100</v>
      </c>
      <c r="AY70" s="85"/>
      <c r="AZ70" s="85"/>
      <c r="BA70" s="85"/>
      <c r="BB70" s="85"/>
      <c r="BC70" s="85">
        <v>0</v>
      </c>
      <c r="BD70" s="85"/>
      <c r="BE70" s="85"/>
      <c r="BF70" s="85"/>
      <c r="BG70" s="85"/>
      <c r="BH70" s="144">
        <f>AX70-W70</f>
        <v>0</v>
      </c>
      <c r="BI70" s="144"/>
      <c r="BJ70" s="144"/>
      <c r="BK70" s="144"/>
      <c r="BL70" s="144"/>
      <c r="BM70" s="144">
        <f>BC70-AB70</f>
        <v>0</v>
      </c>
      <c r="BN70" s="144"/>
      <c r="BO70" s="144"/>
      <c r="BP70" s="144"/>
      <c r="BQ70" s="144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15.75" x14ac:dyDescent="0.2">
      <c r="A71" s="23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15.75" customHeight="1" x14ac:dyDescent="0.2">
      <c r="A72" s="70" t="s">
        <v>32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</row>
    <row r="73" spans="1:78" ht="9" customHeight="1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7"/>
      <c r="BS73" s="7"/>
      <c r="BT73" s="7"/>
      <c r="BU73" s="7"/>
      <c r="BV73" s="7"/>
      <c r="BW73" s="7"/>
      <c r="BX73" s="7"/>
      <c r="BY73" s="7"/>
      <c r="BZ73" s="5"/>
    </row>
    <row r="75" spans="1:78" ht="49.5" customHeight="1" x14ac:dyDescent="0.25">
      <c r="A75" s="151" t="s">
        <v>113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3"/>
      <c r="AO75" s="3"/>
      <c r="AP75" s="152" t="s">
        <v>114</v>
      </c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78" x14ac:dyDescent="0.2">
      <c r="W76" s="67" t="s">
        <v>6</v>
      </c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"/>
      <c r="AO76" s="4"/>
      <c r="AP76" s="67" t="s">
        <v>20</v>
      </c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</row>
  </sheetData>
  <mergeCells count="461">
    <mergeCell ref="A75:V75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A38:B38"/>
    <mergeCell ref="C38:T38"/>
    <mergeCell ref="U38:V38"/>
    <mergeCell ref="W38:AN38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76:BH76"/>
    <mergeCell ref="W75:AM75"/>
    <mergeCell ref="AP75:BH75"/>
    <mergeCell ref="W76:AM76"/>
    <mergeCell ref="A45:B45"/>
    <mergeCell ref="A72:BQ72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8:BC38"/>
    <mergeCell ref="AO27:BC27"/>
    <mergeCell ref="A36:B36"/>
    <mergeCell ref="U35:AN35"/>
    <mergeCell ref="U36:V36"/>
    <mergeCell ref="A30:B30"/>
    <mergeCell ref="AO35:BC35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5:BQ5"/>
    <mergeCell ref="A34:BQ34"/>
    <mergeCell ref="BH42:BQ42"/>
    <mergeCell ref="AG42:BG42"/>
    <mergeCell ref="A42:AF42"/>
    <mergeCell ref="W36:AN36"/>
    <mergeCell ref="AO36:AS36"/>
    <mergeCell ref="AT36:AX36"/>
    <mergeCell ref="AY36:BC36"/>
    <mergeCell ref="AO38:AS38"/>
  </mergeCells>
  <phoneticPr fontId="0" type="noConversion"/>
  <conditionalFormatting sqref="C73">
    <cfRule type="cellIs" dxfId="4" priority="1" stopIfTrue="1" operator="equal">
      <formula>$C72</formula>
    </cfRule>
  </conditionalFormatting>
  <conditionalFormatting sqref="A73:B73 A30:B31 AG45:AH70 A45:B71">
    <cfRule type="cellIs" dxfId="3" priority="2" stopIfTrue="1" operator="equal">
      <formula>0</formula>
    </cfRule>
  </conditionalFormatting>
  <conditionalFormatting sqref="C29:T29 C30:C31 C38 C45:S45 C46:C70">
    <cfRule type="cellIs" dxfId="2" priority="3" stopIfTrue="1" operator="equal">
      <formula>"Відсутній"</formula>
    </cfRule>
  </conditionalFormatting>
  <conditionalFormatting sqref="W29:AN29 W30:W31 W38 AI45:AT45 AI46:AI70">
    <cfRule type="cellIs" dxfId="1" priority="4" stopIfTrue="1" operator="equal">
      <formula>"Видалено"</formula>
    </cfRule>
  </conditionalFormatting>
  <conditionalFormatting sqref="U30:V31 A38:B38">
    <cfRule type="cellIs" priority="5" stopIfTrue="1" operator="equal">
      <formula>0</formula>
    </cfRule>
  </conditionalFormatting>
  <conditionalFormatting sqref="U38:V38">
    <cfRule type="cellIs" priority="6" stopIfTrue="1" operator="notEqual">
      <formula>0</formula>
    </cfRule>
  </conditionalFormatting>
  <conditionalFormatting sqref="C71">
    <cfRule type="cellIs" dxfId="0" priority="7" stopIfTrue="1" operator="equal">
      <formula>$C45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2" manualBreakCount="2">
    <brk id="25" max="68" man="1"/>
    <brk id="53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Наталя Марус</cp:lastModifiedBy>
  <cp:lastPrinted>2025-12-12T14:46:34Z</cp:lastPrinted>
  <dcterms:created xsi:type="dcterms:W3CDTF">2016-08-10T10:53:25Z</dcterms:created>
  <dcterms:modified xsi:type="dcterms:W3CDTF">2025-12-12T14:48:57Z</dcterms:modified>
</cp:coreProperties>
</file>